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19440" windowHeight="11040"/>
  </bookViews>
  <sheets>
    <sheet name="ESF_DET" sheetId="1" r:id="rId1"/>
  </sheets>
  <definedNames>
    <definedName name="_xlnm.Print_Area" localSheetId="0">ESF_DET!$B$2:$G$82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<sst xmlns="http://schemas.openxmlformats.org/spreadsheetml/2006/main" count="128" uniqueCount="126">
  <si>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</si>
  <si>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</si>
  <si>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</si>
  <si>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</si>
  <si>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</si>
  <si>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</si>
  <si>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</si>
  <si>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</si>
  <si>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</si>
  <si>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</si>
  <si>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</si>
  <si>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</si>
  <si>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</si>
  <si>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</si>
  <si>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</si>
  <si>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</si>
  <si>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</si>
  <si>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</si>
  <si>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</si>
  <si>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</si>
  <si>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</si>
  <si>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</si>
  <si>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</si>
  <si>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</si>
  <si>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</si>
  <si>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</si>
  <si>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</si>
  <si>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</si>
  <si>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</si>
  <si>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</si>
  <si>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</si>
  <si>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</si>
  <si>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</si>
  <si>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</si>
  <si>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</si>
  <si>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</si>
  <si>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</si>
  <si>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</si>
  <si>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</si>
  <si>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</si>
  <si>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</si>
  <si>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</si>
  <si>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</si>
  <si>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</si>
  <si>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</si>
  <si>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</si>
  <si>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</si>
  <si>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</si>
  <si>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</si>
  <si>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</si>
  <si>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</si>
  <si>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</si>
  <si>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</si>
  <si>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</si>
  <si>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</si>
  <si>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</si>
  <si>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</si>
  <si>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</si>
  <si>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</si>
  <si>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</si>
  <si>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</si>
  <si>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</si>
  <si>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</si>
  <si>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</si>
  <si>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</si>
  <si>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</si>
  <si>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</si>
  <si>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</si>
  <si>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</si>
  <si>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</si>
  <si>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</si>
  <si>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</si>
  <si>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</si>
  <si>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</si>
  <si>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</si>
  <si>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</si>
  <si>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</si>
  <si>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</si>
  <si>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</si>
  <si>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</si>
  <si>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</si>
  <si>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</si>
  <si>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</si>
  <si>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</si>
  <si>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</si>
  <si>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</si>
  <si>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</si>
  <si>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</si>
  <si>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</si>
  <si>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</si>
  <si>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</si>
  <si>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</si>
  <si>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</si>
  <si>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</si>
  <si>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</si>
  <si>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</si>
  <si>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</si>
  <si>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</si>
  <si>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</si>
  <si>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</si>
  <si>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</si>
  <si>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</si>
  <si>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</si>
  <si>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</si>
  <si>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</si>
  <si>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</si>
  <si>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</si>
  <si>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</si>
  <si>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</si>
  <si>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</si>
  <si>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</si>
  <si>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</si>
  <si>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</si>
  <si>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</si>
  <si>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</si>
  <si>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</si>
  <si>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</si>
  <si>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</si>
  <si>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</si>
  <si>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</si>
  <si>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</si>
  <si>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JUNTA MUNICIPAL DE AGUA Y SANEAMIENTO DE GUERRERO</t>
  </si>
  <si>
    <t xml:space="preserve">31 de diciembre de 2023 (e) </t>
  </si>
  <si>
    <t>31 de diciembre de 2023 (e)</t>
  </si>
  <si>
    <t>2024 (d)</t>
  </si>
  <si>
    <t>Al 31 de Diciembre de 2024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</si>
</sst>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zoomScale="90" zoomScaleNormal="90" workbookViewId="0">
      <selection activeCell="B4" sqref="B4:G4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121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125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0" t="s">
        <v>124</v>
      </c>
      <c r="D6" s="30" t="s">
        <v>122</v>
      </c>
      <c r="E6" s="3" t="s">
        <v>3</v>
      </c>
      <c r="F6" s="30" t="s">
        <v>124</v>
      </c>
      <c r="G6" s="30" t="s">
        <v>123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2154414.85</v>
      </c>
      <c r="D9" s="19">
        <f>SUM(D10:D16)</f>
        <v>1646415.69</v>
      </c>
      <c r="E9" s="11" t="s">
        <v>9</v>
      </c>
      <c r="F9" s="19">
        <f>SUM(F10:F18)</f>
        <v>79366.62</v>
      </c>
      <c r="G9" s="19">
        <f>SUM(G10:G18)</f>
        <v>162153.65</v>
      </c>
    </row>
    <row r="10" spans="2:8" x14ac:dyDescent="0.25">
      <c r="B10" s="12" t="s">
        <v>10</v>
      </c>
      <c r="C10" s="25">
        <v>13000</v>
      </c>
      <c r="D10" s="25">
        <v>13000</v>
      </c>
      <c r="E10" s="13" t="s">
        <v>11</v>
      </c>
      <c r="F10" s="25">
        <v>20</v>
      </c>
      <c r="G10" s="25">
        <v>0</v>
      </c>
    </row>
    <row r="11" spans="2:8" x14ac:dyDescent="0.25">
      <c r="B11" s="12" t="s">
        <v>12</v>
      </c>
      <c r="C11" s="25">
        <v>2141314.85</v>
      </c>
      <c r="D11" s="25">
        <v>1633315.69</v>
      </c>
      <c r="E11" s="13" t="s">
        <v>13</v>
      </c>
      <c r="F11" s="25">
        <v>0</v>
      </c>
      <c r="G11" s="25">
        <v>0</v>
      </c>
    </row>
    <row r="12" spans="2:8" ht="24" x14ac:dyDescent="0.25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100</v>
      </c>
      <c r="D13" s="25">
        <v>100</v>
      </c>
      <c r="E13" s="13" t="s">
        <v>17</v>
      </c>
      <c r="F13" s="25">
        <v>0</v>
      </c>
      <c r="G13" s="25">
        <v>0</v>
      </c>
    </row>
    <row r="14" spans="2:8" ht="22.3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29901.27</v>
      </c>
      <c r="G14" s="25">
        <v>-3833.03</v>
      </c>
    </row>
    <row r="15" spans="2:8" ht="24" x14ac:dyDescent="0.25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49445.35</v>
      </c>
      <c r="G16" s="25">
        <v>165986.68</v>
      </c>
    </row>
    <row r="17" spans="2:7" ht="24" x14ac:dyDescent="0.25">
      <c r="B17" s="10" t="s">
        <v>24</v>
      </c>
      <c r="C17" s="19">
        <f>SUM(C18:C24)</f>
        <v>454857.62</v>
      </c>
      <c r="D17" s="19">
        <f>SUM(D18:D24)</f>
        <v>595666.6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0</v>
      </c>
      <c r="G18" s="25">
        <v>0</v>
      </c>
    </row>
    <row r="19" spans="2:7" x14ac:dyDescent="0.25">
      <c r="B19" s="12" t="s">
        <v>28</v>
      </c>
      <c r="C19" s="25">
        <v>0</v>
      </c>
      <c r="D19" s="25">
        <v>0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-1645.24</v>
      </c>
      <c r="D20" s="25">
        <v>119705.56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0</v>
      </c>
      <c r="D21" s="25">
        <v>0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0</v>
      </c>
      <c r="D22" s="25">
        <v>0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456502.86</v>
      </c>
      <c r="D24" s="25">
        <v>475961.04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0</v>
      </c>
      <c r="D25" s="19">
        <f>SUM(D26:D30)</f>
        <v>0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0</v>
      </c>
      <c r="D26" s="25">
        <v>0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0</v>
      </c>
      <c r="G27" s="19">
        <f>SUM(G28:G30)</f>
        <v>0</v>
      </c>
    </row>
    <row r="28" spans="2:7" ht="24" x14ac:dyDescent="0.25">
      <c r="B28" s="12" t="s">
        <v>46</v>
      </c>
      <c r="C28" s="25">
        <v>0</v>
      </c>
      <c r="D28" s="25">
        <v>0</v>
      </c>
      <c r="E28" s="13" t="s">
        <v>47</v>
      </c>
      <c r="F28" s="25">
        <v>0</v>
      </c>
      <c r="G28" s="25">
        <v>0</v>
      </c>
    </row>
    <row r="29" spans="2:7" ht="25.35" customHeight="1" x14ac:dyDescent="0.25">
      <c r="B29" s="12" t="s">
        <v>48</v>
      </c>
      <c r="C29" s="25">
        <v>0</v>
      </c>
      <c r="D29" s="25">
        <v>0</v>
      </c>
      <c r="E29" s="13" t="s">
        <v>49</v>
      </c>
      <c r="F29" s="25">
        <v>0</v>
      </c>
      <c r="G29" s="25">
        <v>0</v>
      </c>
    </row>
    <row r="30" spans="2:7" ht="29.1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4" x14ac:dyDescent="0.25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4" x14ac:dyDescent="0.25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0</v>
      </c>
      <c r="D41" s="19">
        <f>SUM(D42:D45)</f>
        <v>0</v>
      </c>
      <c r="E41" s="13" t="s">
        <v>73</v>
      </c>
      <c r="F41" s="25">
        <v>0</v>
      </c>
      <c r="G41" s="25">
        <v>0</v>
      </c>
    </row>
    <row r="42" spans="2:7" x14ac:dyDescent="0.25">
      <c r="B42" s="12" t="s">
        <v>74</v>
      </c>
      <c r="C42" s="25">
        <v>0</v>
      </c>
      <c r="D42" s="25">
        <v>0</v>
      </c>
      <c r="E42" s="11" t="s">
        <v>75</v>
      </c>
      <c r="F42" s="19">
        <f>SUM(F43:F45)</f>
        <v>25415.72</v>
      </c>
      <c r="G42" s="19">
        <f>SUM(G43:G45)</f>
        <v>14893.08</v>
      </c>
    </row>
    <row r="43" spans="2:7" ht="24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25415.72</v>
      </c>
      <c r="G43" s="25">
        <v>14893.08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2609272.4700000002</v>
      </c>
      <c r="D47" s="19">
        <f>SUM(D41,D38,D37,D31,D25,D17,D9)</f>
        <v>2242082.29</v>
      </c>
      <c r="E47" s="6" t="s">
        <v>83</v>
      </c>
      <c r="F47" s="19">
        <f>SUM(F42,F38,F31,F27,F26,F23,F19,F9)</f>
        <v>104782.34</v>
      </c>
      <c r="G47" s="19">
        <f>SUM(G42,G38,G31,G27,G26,G23,G19,G9)</f>
        <v>177046.72999999998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0</v>
      </c>
      <c r="D50" s="25">
        <v>0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82252632.299999997</v>
      </c>
      <c r="D52" s="25">
        <v>81963713.599999994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4733128.0999999996</v>
      </c>
      <c r="D53" s="25">
        <v>4718603.68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0</v>
      </c>
      <c r="D54" s="25">
        <v>0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-42246364.649999999</v>
      </c>
      <c r="D55" s="25">
        <v>-38602741.229999997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104782.34</v>
      </c>
      <c r="G59" s="19">
        <f>SUM(G47,G57)</f>
        <v>177046.72999999998</v>
      </c>
    </row>
    <row r="60" spans="2:7" ht="24" x14ac:dyDescent="0.25">
      <c r="B60" s="4" t="s">
        <v>103</v>
      </c>
      <c r="C60" s="19">
        <f>SUM(C50:C58)</f>
        <v>44739395.749999993</v>
      </c>
      <c r="D60" s="19">
        <f>SUM(D50:D58)</f>
        <v>48079576.050000004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47348668.219999991</v>
      </c>
      <c r="D62" s="19">
        <f>SUM(D47,D60)</f>
        <v>50321658.340000004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88606330.159999996</v>
      </c>
      <c r="G63" s="19">
        <f>SUM(G64:G66)</f>
        <v>88606330.159999996</v>
      </c>
    </row>
    <row r="64" spans="2:7" x14ac:dyDescent="0.25">
      <c r="B64" s="14"/>
      <c r="C64" s="22"/>
      <c r="D64" s="22"/>
      <c r="E64" s="11" t="s">
        <v>107</v>
      </c>
      <c r="F64" s="25">
        <v>88606330.159999996</v>
      </c>
      <c r="G64" s="25">
        <v>88606330.159999996</v>
      </c>
    </row>
    <row r="65" spans="2:7" x14ac:dyDescent="0.25">
      <c r="B65" s="14"/>
      <c r="C65" s="22"/>
      <c r="D65" s="22"/>
      <c r="E65" s="11" t="s">
        <v>108</v>
      </c>
      <c r="F65" s="25">
        <v>0</v>
      </c>
      <c r="G65" s="25">
        <v>0</v>
      </c>
    </row>
    <row r="66" spans="2:7" x14ac:dyDescent="0.25">
      <c r="B66" s="14"/>
      <c r="C66" s="22"/>
      <c r="D66" s="22"/>
      <c r="E66" s="11" t="s">
        <v>109</v>
      </c>
      <c r="F66" s="25">
        <v>0</v>
      </c>
      <c r="G66" s="25">
        <v>0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-41362444.279999994</v>
      </c>
      <c r="G68" s="19">
        <f>SUM(G69:G73)</f>
        <v>-38461718.549999997</v>
      </c>
    </row>
    <row r="69" spans="2:7" x14ac:dyDescent="0.25">
      <c r="B69" s="14"/>
      <c r="C69" s="22"/>
      <c r="D69" s="22"/>
      <c r="E69" s="11" t="s">
        <v>111</v>
      </c>
      <c r="F69" s="25">
        <v>-2900725.73</v>
      </c>
      <c r="G69" s="25">
        <v>-3647674.55</v>
      </c>
    </row>
    <row r="70" spans="2:7" x14ac:dyDescent="0.25">
      <c r="B70" s="14"/>
      <c r="C70" s="22"/>
      <c r="D70" s="22"/>
      <c r="E70" s="11" t="s">
        <v>112</v>
      </c>
      <c r="F70" s="25">
        <v>-38461718.549999997</v>
      </c>
      <c r="G70" s="25">
        <v>-34814044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0</v>
      </c>
      <c r="G73" s="25">
        <v>0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25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25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6.1" customHeight="1" x14ac:dyDescent="0.25">
      <c r="B79" s="14"/>
      <c r="C79" s="22"/>
      <c r="D79" s="22"/>
      <c r="E79" s="6" t="s">
        <v>119</v>
      </c>
      <c r="F79" s="19">
        <f>SUM(F63,F68,F75)</f>
        <v>47243885.880000003</v>
      </c>
      <c r="G79" s="19">
        <f>SUM(G63,G68,G75)</f>
        <v>50144611.609999999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47348668.220000006</v>
      </c>
      <c r="G81" s="19">
        <f>SUM(G59,G79)</f>
        <v>50321658.339999996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B86" s="27"/>
      <c r="C86" s="27"/>
      <c r="D86" s="27"/>
      <c r="E86" s="27"/>
    </row>
    <row r="87" spans="2:7" s="28" customFormat="1" x14ac:dyDescent="0.25">
      <c r="B87" s="27"/>
      <c r="C87" s="27"/>
      <c r="D87" s="27"/>
      <c r="E87" s="27"/>
    </row>
    <row r="88" spans="2:7" s="28" customFormat="1" x14ac:dyDescent="0.25">
      <c r="B88" s="27"/>
      <c r="C88" s="27"/>
      <c r="D88" s="27"/>
      <c r="E88" s="27"/>
    </row>
    <row r="89" spans="2:7" s="28" customFormat="1" x14ac:dyDescent="0.25">
      <c r="B89" s="27"/>
      <c r="C89" s="27"/>
      <c r="D89" s="27"/>
      <c r="E89" s="27"/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TES2</cp:lastModifiedBy>
  <dcterms:created xsi:type="dcterms:W3CDTF">2020-01-08T19:54:23Z</dcterms:created>
  <dcterms:modified xsi:type="dcterms:W3CDTF">2025-01-30T19:21:11Z</dcterms:modified>
</cp:coreProperties>
</file>